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Wishlist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</sheets>
  <definedNames>
    <definedName name="_xlnm._FilterDatabase" localSheetId="1" hidden="1">'Wishlist'!$A$5:$O$5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'Successful'!$A$5:$W$5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<sst xmlns="http://schemas.openxmlformats.org/spreadsheetml/2006/main" uniqueCount="66">
  <si>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Strategic Grants</t>
  </si>
  <si>
    <t>Wish List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</si>
  <si>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</si>
  <si>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</si>
  <si>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</si>
  <si>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</si>
  <si>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</si>
  <si>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</si>
  <si>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</si>
  <si>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</si>
  <si>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</si>
  <si>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</si>
  <si>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20th Feb 2026</t>
  </si>
  <si>
    <t>Project Name</t>
  </si>
  <si>
    <t>Project Code</t>
  </si>
  <si>
    <t>Funding Type</t>
  </si>
  <si>
    <t>Aim</t>
  </si>
  <si>
    <t>Outcomes</t>
  </si>
  <si>
    <t>Target Group</t>
  </si>
  <si>
    <t>Project Start Dste</t>
  </si>
  <si>
    <t>Project End Date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</si>
  <si>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</si>
  <si>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</si>
  <si>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</si>
  <si>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</si>
  <si>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</si>
  <si>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</si>
  <si>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</si>
  <si>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Wishlist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</si>
  <si>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</si>
  <si>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</si>
  <si>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</si>
  <si>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</si>
  <si>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</si>
  <si>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</si>
  <si>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</si>
  <si>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</si>
  <si>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</si>
  <si>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</si>
  <si>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Mural series - Wellington</t>
  </si>
  <si>
    <t>WEL7374</t>
  </si>
  <si>
    <t>Vibrant Community Grants</t>
  </si>
  <si>
    <t xml:space="preserve">Chester Foundation 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</si>
  <si>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</si>
  <si>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</si>
  <si>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</si>
  <si>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</si>
  <si>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</si>
  <si>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</si>
  <si>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Received: Amount</t>
  </si>
  <si>
    <t>#1 Received: Date Received</t>
  </si>
  <si>
    <t>#1 GST incl</t>
  </si>
  <si>
    <t>Do You Event</t>
  </si>
  <si>
    <t>Tocqueville Foundation Grants</t>
  </si>
  <si>
    <t>Tocqueville Foundation</t>
  </si>
  <si>
    <t>Successful</t>
  </si>
  <si>
    <t>Incomplete</t>
  </si>
  <si>
    <t>Demo Community Group Successful Applications</t>
  </si>
  <si>
    <t>Equipment for art classes</t>
  </si>
  <si>
    <t>Chester Foundation Community Development Grants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</si>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</sst>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0" applyFont="1" applyNumberFormat="0" applyFill="1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4" numFmtId="0" fillId="0" borderId="0" applyFont="1" applyNumberFormat="0" applyFill="0" applyBorder="0" applyAlignment="0">
      <alignment vertical="bottom" textRotation="0" wrapText="false" shrinkToFit="false"/>
    </xf>
    <xf xfId="0" fontId="0" numFmtId="44" fillId="0" borderId="0" applyFont="0" applyNumberFormat="1" applyFill="0" applyBorder="0" applyAlignment="0">
      <alignment vertical="bottom" textRotation="0" wrapText="false" shrinkToFit="false"/>
    </xf>
    <xf xfId="0" fontId="5" numFmtId="44" fillId="2" borderId="0" applyFont="1" applyNumberFormat="1" applyFill="1" applyBorder="0" applyAlignment="0">
      <alignment vertical="bottom" textRotation="0" wrapText="false" shrinkToFit="false"/>
    </xf>
    <xf xfId="0" fontId="5" numFmtId="0" fillId="2" borderId="0" applyFont="1" applyNumberFormat="0" applyFill="1" applyBorder="0" applyAlignment="0">
      <alignment vertical="bottom" textRotation="0" wrapText="false" shrinkToFit="false"/>
    </xf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5b14b584daa96410a5a772f06a1ae51d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SUM('Wishlist'!I6)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2500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3250</v>
      </c>
      <c r="B31" s="6">
        <f>SUM('Successful'!L7)</f>
        <v>3000</v>
      </c>
      <c r="C31" s="6">
        <f>SUM('Successful'!P7)</f>
        <v>3000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750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37</v>
      </c>
      <c r="J5" s="8" t="s">
        <v>38</v>
      </c>
      <c r="K5" s="8" t="s">
        <v>46</v>
      </c>
      <c r="L5" s="8" t="s">
        <v>23</v>
      </c>
      <c r="M5" s="8" t="s">
        <v>47</v>
      </c>
      <c r="N5" s="8" t="s">
        <v>48</v>
      </c>
      <c r="O5" s="8" t="s">
        <v>49</v>
      </c>
      <c r="P5" s="8" t="s">
        <v>50</v>
      </c>
      <c r="Q5" s="8" t="s">
        <v>51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34</v>
      </c>
    </row>
    <row r="6" spans="1:54">
      <c r="A6" s="9" t="s">
        <v>52</v>
      </c>
      <c r="B6" s="9"/>
      <c r="C6" s="9" t="s">
        <v>53</v>
      </c>
      <c r="D6" s="9" t="s">
        <v>54</v>
      </c>
      <c r="E6" s="10">
        <v>3250.0</v>
      </c>
      <c r="F6" s="9"/>
      <c r="G6" s="11"/>
      <c r="H6" s="9" t="s">
        <v>55</v>
      </c>
      <c r="I6" s="11">
        <v>42339.0</v>
      </c>
      <c r="J6" s="11">
        <v>42439.0</v>
      </c>
      <c r="K6" s="10">
        <v>3000.0</v>
      </c>
      <c r="L6" s="11"/>
      <c r="M6" s="11">
        <v>42613.0</v>
      </c>
      <c r="N6" s="9" t="s">
        <v>56</v>
      </c>
      <c r="O6" s="12">
        <v>3000.0</v>
      </c>
      <c r="P6" s="11">
        <v>42401.0</v>
      </c>
      <c r="Q6" s="9"/>
      <c r="R6" s="9"/>
      <c r="S6" s="9"/>
      <c r="T6" s="9"/>
      <c r="U6" s="9"/>
      <c r="V6" s="9"/>
    </row>
    <row r="7" spans="1:54">
      <c r="E7" s="7">
        <f>SUBTOTAL(9, E6:E6)</f>
        <v>3250</v>
      </c>
      <c r="K7" s="7">
        <f>SUBTOTAL(9, K6:K6)</f>
        <v>3000</v>
      </c>
      <c r="O7" s="7">
        <f>SUBTOTAL(9, O6:O6)</f>
        <v>3000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pans="1:54">
      <c r="I6" s="6"/>
    </row>
    <row r="7" spans="1:54">
      <c r="I7" s="7">
        <f>SUBTOTAL(9, I6:I5)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A6" s="9" t="s">
        <v>39</v>
      </c>
      <c r="B6" s="9" t="s">
        <v>40</v>
      </c>
      <c r="C6" s="9" t="s">
        <v>41</v>
      </c>
      <c r="D6" s="9" t="s">
        <v>42</v>
      </c>
      <c r="E6" s="10">
        <v>2500.0</v>
      </c>
      <c r="F6" s="10"/>
      <c r="G6" s="11">
        <v>42500.0</v>
      </c>
      <c r="H6" s="11">
        <v>42865.0</v>
      </c>
      <c r="I6" s="9"/>
      <c r="J6" s="9"/>
      <c r="K6" s="9"/>
      <c r="L6" s="9"/>
      <c r="M6" s="9"/>
      <c r="N6" s="9"/>
      <c r="O6" s="9"/>
    </row>
    <row r="7" spans="1:54">
      <c r="E7" s="7">
        <f>SUBTOTAL(9, E6:E6)</f>
        <v>2500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37</v>
      </c>
      <c r="J5" s="8" t="s">
        <v>38</v>
      </c>
      <c r="K5" s="8" t="s">
        <v>45</v>
      </c>
      <c r="L5" s="8" t="s">
        <v>46</v>
      </c>
      <c r="M5" s="8" t="s">
        <v>23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24</v>
      </c>
      <c r="T5" s="8" t="s">
        <v>25</v>
      </c>
      <c r="U5" s="8" t="s">
        <v>26</v>
      </c>
      <c r="V5" s="8" t="s">
        <v>27</v>
      </c>
      <c r="W5" s="8" t="s">
        <v>34</v>
      </c>
    </row>
    <row r="6" spans="1:54">
      <c r="A6" s="9" t="s">
        <v>52</v>
      </c>
      <c r="B6" s="9"/>
      <c r="C6" s="9" t="s">
        <v>53</v>
      </c>
      <c r="D6" s="9" t="s">
        <v>54</v>
      </c>
      <c r="E6" s="10">
        <v>3250.0</v>
      </c>
      <c r="F6" s="9"/>
      <c r="G6" s="11"/>
      <c r="H6" s="9" t="s">
        <v>55</v>
      </c>
      <c r="I6" s="11">
        <v>42339.0</v>
      </c>
      <c r="J6" s="11">
        <v>42439.0</v>
      </c>
      <c r="K6" s="11"/>
      <c r="L6" s="10">
        <v>3000.0</v>
      </c>
      <c r="M6" s="11"/>
      <c r="N6" s="11">
        <v>42613.0</v>
      </c>
      <c r="O6" s="9" t="s">
        <v>56</v>
      </c>
      <c r="P6" s="12">
        <v>3000.0</v>
      </c>
      <c r="Q6" s="11">
        <v>42401.0</v>
      </c>
      <c r="R6" s="9"/>
      <c r="S6" s="9"/>
      <c r="T6" s="9"/>
      <c r="U6" s="9"/>
      <c r="V6" s="9"/>
      <c r="W6" s="9"/>
    </row>
    <row r="7" spans="1:54">
      <c r="E7" s="7">
        <f>SUBTOTAL(9, E6:E6)</f>
        <v>3250</v>
      </c>
      <c r="L7" s="7">
        <f>SUBTOTAL(9, L6:L6)</f>
        <v>3000</v>
      </c>
      <c r="P7" s="7">
        <f>SUBTOTAL(9, P6:P6)</f>
        <v>3000</v>
      </c>
    </row>
  </sheetData>
  <autoFilter ref="A5:W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37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34</v>
      </c>
    </row>
    <row r="6" spans="1:54">
      <c r="A6" s="9" t="s">
        <v>58</v>
      </c>
      <c r="B6" s="9"/>
      <c r="C6" s="9" t="s">
        <v>59</v>
      </c>
      <c r="D6" s="9" t="s">
        <v>42</v>
      </c>
      <c r="E6" s="10">
        <v>750.0</v>
      </c>
      <c r="F6" s="10"/>
      <c r="G6" s="11"/>
      <c r="H6" s="9" t="s">
        <v>60</v>
      </c>
      <c r="I6" s="11">
        <v>42408.0</v>
      </c>
      <c r="J6" s="11"/>
      <c r="K6" s="9"/>
      <c r="L6" s="9"/>
      <c r="M6" s="9"/>
      <c r="N6" s="9"/>
      <c r="O6" s="9"/>
      <c r="P6" s="9"/>
    </row>
    <row r="7" spans="1:54">
      <c r="E7" s="7">
        <f>SUBTOTAL(9, E6:E6)</f>
        <v>750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44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33</v>
      </c>
      <c r="G5" s="8" t="s">
        <v>44</v>
      </c>
      <c r="H5" s="8" t="s">
        <v>63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Wishlist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</vt:vector>
  </TitlesOfParts>
  <Company>Strategic Grants</Company>
  <Manager>Strategic Grants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2026-02-20T02:09:06+10:00</dcterms:created>
  <dcterms:modified xsi:type="dcterms:W3CDTF">2026-02-20T02:09:06+10:00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